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gfnet.sharepoint.com/sites/069239/GF/5_Working/TO-02_Modernization/ALPR/DELIVERED 12-24 - FINAL DRAFTS/"/>
    </mc:Choice>
  </mc:AlternateContent>
  <xr:revisionPtr revIDLastSave="0" documentId="8_{942CAA0B-FCC1-4049-BC67-AF7E3C21C897}" xr6:coauthVersionLast="47" xr6:coauthVersionMax="47" xr10:uidLastSave="{00000000-0000-0000-0000-000000000000}"/>
  <bookViews>
    <workbookView xWindow="-120" yWindow="-120" windowWidth="29040" windowHeight="15840" xr2:uid="{8DC38263-202A-481E-9BD6-6BDDE9A02920}"/>
  </bookViews>
  <sheets>
    <sheet name="Instructions" sheetId="3" r:id="rId1"/>
    <sheet name="PRICING WORKSHEET" sheetId="1" r:id="rId2"/>
  </sheets>
  <definedNames>
    <definedName name="_xlnm.Print_Area" localSheetId="0">Instructions!$B$1:$B$43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3" i="1" l="1"/>
  <c r="H74" i="1" s="1"/>
  <c r="H72" i="1"/>
  <c r="H71" i="1"/>
  <c r="B71" i="1"/>
  <c r="B72" i="1" s="1"/>
  <c r="H70" i="1"/>
  <c r="H65" i="1"/>
  <c r="H66" i="1" s="1"/>
  <c r="H64" i="1"/>
  <c r="H63" i="1"/>
  <c r="B63" i="1"/>
  <c r="B64" i="1" s="1"/>
  <c r="B65" i="1" s="1"/>
  <c r="H62" i="1"/>
  <c r="H57" i="1"/>
  <c r="H58" i="1" s="1"/>
  <c r="H56" i="1"/>
  <c r="H55" i="1"/>
  <c r="B55" i="1"/>
  <c r="B56" i="1" s="1"/>
  <c r="B57" i="1" s="1"/>
  <c r="H54" i="1"/>
  <c r="H49" i="1"/>
  <c r="H48" i="1"/>
  <c r="H50" i="1" s="1"/>
  <c r="H44" i="1"/>
  <c r="H43" i="1"/>
  <c r="B27" i="1"/>
  <c r="H11" i="1"/>
  <c r="H10" i="1"/>
  <c r="H12" i="1" s="1"/>
  <c r="H5" i="1"/>
  <c r="H6" i="1" s="1"/>
  <c r="H35" i="1"/>
  <c r="H34" i="1"/>
  <c r="H33" i="1"/>
  <c r="B33" i="1"/>
  <c r="B34" i="1" s="1"/>
  <c r="H32" i="1"/>
  <c r="H27" i="1"/>
  <c r="H26" i="1"/>
  <c r="H25" i="1"/>
  <c r="B25" i="1"/>
  <c r="B26" i="1" s="1"/>
  <c r="H24" i="1"/>
  <c r="H19" i="1"/>
  <c r="H18" i="1"/>
  <c r="H17" i="1"/>
  <c r="B17" i="1"/>
  <c r="B18" i="1" s="1"/>
  <c r="B19" i="1" s="1"/>
  <c r="H16" i="1"/>
  <c r="H76" i="1" l="1"/>
  <c r="H20" i="1"/>
  <c r="H28" i="1"/>
  <c r="H36" i="1"/>
  <c r="H38" i="1" l="1"/>
</calcChain>
</file>

<file path=xl/sharedStrings.xml><?xml version="1.0" encoding="utf-8"?>
<sst xmlns="http://schemas.openxmlformats.org/spreadsheetml/2006/main" count="140" uniqueCount="50">
  <si>
    <t>GENERAL NOTES</t>
  </si>
  <si>
    <t>1. The Pricing sheet is a template designed to accommodate the most common cost items related to an ALPR Solution implementation and operation.</t>
  </si>
  <si>
    <t>2. If a Proposer has additional items to be priced, please include additional rows under the applicable category (Implementation, licenses, etc..)</t>
  </si>
  <si>
    <t>3. For all items, Proposer must be specific in the "Item Description / Purpose" cell so that it can be clearly understood what the price/cost is covering.</t>
  </si>
  <si>
    <t>4. For any Optional Items, Proposer shall indicate whether the pricing for Optional Items is in addition to, in replacement of, or a net difference from, the base solution prices</t>
  </si>
  <si>
    <t>5. If Proposer does not have a charge for a specific line item, enter "0" (zero).</t>
  </si>
  <si>
    <t>BASE ALPR SOLUTION</t>
  </si>
  <si>
    <t>Implementation Cost - Base</t>
  </si>
  <si>
    <t xml:space="preserve">Include here any costs to the Authority for the Proposer's effort to implement the base solution.  This pricing category includes all costs related to Proposer/Authority workshops, OCR engine testing and training, interface testing, and all other start-up costs for the base solution. </t>
  </si>
  <si>
    <t>User Training and System Documentation - Base</t>
  </si>
  <si>
    <r>
      <rPr>
        <u/>
        <sz val="11"/>
        <color theme="1"/>
        <rFont val="Aptos Narrow"/>
        <family val="2"/>
        <scheme val="minor"/>
      </rPr>
      <t>User Training</t>
    </r>
    <r>
      <rPr>
        <sz val="11"/>
        <color theme="1"/>
        <rFont val="Aptos Narrow"/>
        <family val="2"/>
        <scheme val="minor"/>
      </rPr>
      <t xml:space="preserve"> - includes any cost to the Authority for Proposer's training of Authority Staff for the base solution</t>
    </r>
  </si>
  <si>
    <r>
      <rPr>
        <u/>
        <sz val="11"/>
        <color theme="1"/>
        <rFont val="Aptos Narrow"/>
        <family val="2"/>
        <scheme val="minor"/>
      </rPr>
      <t>System Documentation</t>
    </r>
    <r>
      <rPr>
        <sz val="11"/>
        <color theme="1"/>
        <rFont val="Aptos Narrow"/>
        <family val="2"/>
        <scheme val="minor"/>
      </rPr>
      <t xml:space="preserve"> - includes price for User Manuals, ICD, and other system documentation required to operate and maintain the base solution.</t>
    </r>
  </si>
  <si>
    <t>Software License - Base</t>
  </si>
  <si>
    <t>The Proposer shall provide a list of all the required software components and licensing necessary to operate and maintain the Proposer's base ALPR Solution.  All components shall include feature description/purpose, and quantities of each, and pricing terms (e.g.: one-time, lumpsum, monthly, annual, periodic (state the period) or time and materials cost, etc.).</t>
  </si>
  <si>
    <t>Maintenance and Support Services - Base</t>
  </si>
  <si>
    <t xml:space="preserve">Once in production, the Authority will assume responsibilities for hardware maintenance and for applying updates to software.   The Proposer shall include here any costs to the Authority for the Proposer's effort to support the Authority in creating new engine updates, supporting issue and error resolution, questions that arise as a result of auditing or the review of reports.   This might include nominal costs for helpdesk support or ongoing project management for base solution.   The Support Services line item should have enough descriptive detail so that the Authority can understand the services being provided, and the pricing terms (e.g.: one-time, lumpsum, monthly, annual, periodic (state the period) or time and materials cost, etc.). </t>
  </si>
  <si>
    <t>Equipment List - Base</t>
  </si>
  <si>
    <t>The Proposer shall provide a list of all specified and recommended hardware required to operate and maintain the Proposer's base turnkey ALPR Solution.  The Authority shall be responsible for procuring, installing, and maintaining custody of the hardware however pricing by the Proposer of the equipment is required by the Authority to determine the Authority's cost of ownership as well as for proposal comparability. For each component listed the Proposer must provide detailed descriptions and/or specifications of the hardware, including servers, network equipment, and any other components, and any reasonable redundancy, required to install and operate the base ALPR Solution at the required performance levels on Authority premises.</t>
  </si>
  <si>
    <t>OPTIONAL ITEMS</t>
  </si>
  <si>
    <t>Implementation Cost - Optional Items</t>
  </si>
  <si>
    <t xml:space="preserve">Include here any costs to the Authority for the Proposer's effort to implement any Optional Items.  This pricing category includes all costs related to Proposer/Authority workshops, OCR engine testing and training, interface testing, and all other start-up costs for any Optional Items. </t>
  </si>
  <si>
    <t>User Training and System Documentation - Optional Items</t>
  </si>
  <si>
    <r>
      <rPr>
        <u/>
        <sz val="11"/>
        <color theme="1"/>
        <rFont val="Aptos Narrow"/>
        <family val="2"/>
        <scheme val="minor"/>
      </rPr>
      <t>User Training</t>
    </r>
    <r>
      <rPr>
        <sz val="11"/>
        <color theme="1"/>
        <rFont val="Aptos Narrow"/>
        <family val="2"/>
        <scheme val="minor"/>
      </rPr>
      <t xml:space="preserve"> - includes any cost to the Authority for Proposer's training of Authority Staff for any Optional Items.</t>
    </r>
  </si>
  <si>
    <r>
      <rPr>
        <u/>
        <sz val="11"/>
        <color theme="1"/>
        <rFont val="Aptos Narrow"/>
        <family val="2"/>
        <scheme val="minor"/>
      </rPr>
      <t>System Documentation</t>
    </r>
    <r>
      <rPr>
        <sz val="11"/>
        <color theme="1"/>
        <rFont val="Aptos Narrow"/>
        <family val="2"/>
        <scheme val="minor"/>
      </rPr>
      <t xml:space="preserve"> - includes price for User Manuals, ICD, and other system documentation required to operate and maintain any Optional Items.</t>
    </r>
  </si>
  <si>
    <t>Software License - Optional Items</t>
  </si>
  <si>
    <t>The Proposer shall provide a list of all the required software components and licensing necessary to operate and maintain any Optional Items.  All components shall include feature description/purpose, and quantities of each, and pricing terms (e.g.: one-time, lumpsum, monthly, annual, periodic (state the period) or time and materials cost, etc.).</t>
  </si>
  <si>
    <t>Maintenance and Support Service - Optional Items</t>
  </si>
  <si>
    <t xml:space="preserve">Once in production, the Authority will assume responsibilities for hardware maintenance and for applying updates to software.  The Proposer shall include here any costs to the Authority for the Proposer's effort to support the Authority in creating new engine updates, supporting issue and error resolution, questions that arise as a result of auditing or the review of reports.   This might include nominal costs for helpdesk support or ongoing project management for any Optional Items.   The Support Services line item should have enough descriptive detail so that the Authority can understand the services being provided, and the pricing terms (e.g.: one-time, lumpsum, monthly, annual, periodic (state the period) or time and materials cost, etc.). </t>
  </si>
  <si>
    <t>Equipment List - Optional Items</t>
  </si>
  <si>
    <t>The Proposer shall provide a list of all specified and recommended hardware required to operate and maintain any of the Optional Items.  The Authority shall be responsible for procuring, installing, and maintaining custody of the hardware however pricing by the Proposer of the equipment is required by the Authority to determine the Authority's cost of ownership as well as for proposal comparability. For each component listed the Proposer must provide detailed descriptions and/or specifications of the hardware, including servers, network equipment, and any other components, and any reasonable redundancy, required to install and operate any Optional Items at the required performance levels on Authority premises.</t>
  </si>
  <si>
    <t>TERMS and CONDITIONS</t>
  </si>
  <si>
    <t>PROPOSER shall detail in this section any terms, conditions, warranties, limitations, exceptions, and/or any additional provisions that may impact the Proposer's pricing.</t>
  </si>
  <si>
    <t>Lump-Sum</t>
  </si>
  <si>
    <t>Line Item</t>
  </si>
  <si>
    <t>Item</t>
  </si>
  <si>
    <t>Item Description / Purpose</t>
  </si>
  <si>
    <t>List Price</t>
  </si>
  <si>
    <t xml:space="preserve"> </t>
  </si>
  <si>
    <t>Qty</t>
  </si>
  <si>
    <t>Amount</t>
  </si>
  <si>
    <t>Total</t>
  </si>
  <si>
    <t>User Training</t>
  </si>
  <si>
    <t>System Documentation</t>
  </si>
  <si>
    <t>One Time Purchase</t>
  </si>
  <si>
    <t>Interim/Renewal Periods</t>
  </si>
  <si>
    <t>Frequency</t>
  </si>
  <si>
    <t xml:space="preserve"> Base Total Price</t>
  </si>
  <si>
    <t>Maintenance and Support Services  - Optional Items</t>
  </si>
  <si>
    <t xml:space="preserve"> Optional Items Total Price</t>
  </si>
  <si>
    <t>PROPOSER shall detail here here any terms, conditions, warranties, limitations, exceptions, and/or any additional provisions that may impact the Proposer's pricing.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</si>
</sst>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font>
      <sz val="11"/>
      <color theme="1"/>
      <name val="Aptos Narrow"/>
      <family val="2"/>
      <scheme val="minor"/>
    </font>
    <font>
      <b/>
      <sz val="11"/>
      <color theme="1"/>
      <name val="Aptos Narrow"/>
      <family val="2"/>
      <scheme val="minor"/>
    </font>
    <font>
      <u val="double"/>
      <sz val="11"/>
      <color theme="1"/>
      <name val="Aptos Narrow"/>
      <family val="2"/>
      <scheme val="minor"/>
    </font>
    <font>
      <u/>
      <sz val="11"/>
      <color theme="1"/>
      <name val="Aptos Narrow"/>
      <family val="2"/>
      <scheme val="minor"/>
    </font>
    <font>
      <sz val="12"/>
      <color rgb="FF242448"/>
      <name val="Spartan"/>
      <charset val="1"/>
    </font>
    <font>
      <sz val="11"/>
      <color rgb="FF000000"/>
      <name val="Aptos"/>
      <charset val="1"/>
    </font>
    <font>
      <u/>
      <sz val="11"/>
      <color rgb="FFD13438"/>
      <name val="Aptos"/>
      <charset val="1"/>
    </font>
    <font>
      <sz val="11"/>
      <color rgb="FF000000"/>
      <name val="Aptos"/>
    </font>
  </fonts>
  <fills count="5">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3" tint="0.89999084444715716"/>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8">
    <xf numFmtId="0" fontId="0" fillId="0" borderId="0" xfId="0"/>
    <xf numFmtId="0" fontId="1" fillId="0" borderId="1" xfId="0" applyFont="1" applyBorder="1"/>
    <xf numFmtId="0" fontId="0" fillId="0" borderId="1" xfId="0" applyBorder="1" applyAlignment="1">
      <alignment horizontal="center"/>
    </xf>
    <xf numFmtId="164" fontId="0" fillId="0" borderId="1" xfId="0" applyNumberFormat="1" applyBorder="1"/>
    <xf numFmtId="0" fontId="1" fillId="2" borderId="1" xfId="0" applyFont="1" applyFill="1" applyBorder="1"/>
    <xf numFmtId="0" fontId="1" fillId="0" borderId="1" xfId="0" applyFont="1" applyBorder="1" applyAlignment="1">
      <alignment horizontal="center"/>
    </xf>
    <xf numFmtId="164" fontId="1" fillId="0" borderId="1" xfId="0" applyNumberFormat="1" applyFont="1" applyBorder="1"/>
    <xf numFmtId="0" fontId="0" fillId="0" borderId="1" xfId="0" applyBorder="1"/>
    <xf numFmtId="164" fontId="0" fillId="0" borderId="2" xfId="0" applyNumberFormat="1" applyBorder="1"/>
    <xf numFmtId="0" fontId="1" fillId="3" borderId="0" xfId="0" applyFont="1" applyFill="1" applyAlignment="1">
      <alignment horizontal="right"/>
    </xf>
    <xf numFmtId="164" fontId="0" fillId="3" borderId="0" xfId="0" applyNumberFormat="1" applyFill="1"/>
    <xf numFmtId="0" fontId="0" fillId="0" borderId="0" xfId="0" applyAlignment="1">
      <alignment horizontal="center"/>
    </xf>
    <xf numFmtId="164" fontId="0" fillId="0" borderId="0" xfId="0" applyNumberFormat="1"/>
    <xf numFmtId="0" fontId="1" fillId="2" borderId="1" xfId="0" applyFont="1" applyFill="1" applyBorder="1" applyAlignment="1">
      <alignment horizontal="center"/>
    </xf>
    <xf numFmtId="164" fontId="1" fillId="2" borderId="1" xfId="0" applyNumberFormat="1" applyFont="1" applyFill="1" applyBorder="1"/>
    <xf numFmtId="0" fontId="1" fillId="0" borderId="0" xfId="0" applyFont="1"/>
    <xf numFmtId="0" fontId="0" fillId="3" borderId="0" xfId="0" applyFill="1"/>
    <xf numFmtId="0" fontId="1" fillId="0" borderId="3" xfId="0" applyFont="1" applyBorder="1"/>
    <xf numFmtId="0" fontId="1" fillId="2" borderId="4" xfId="0" applyFont="1" applyFill="1" applyBorder="1"/>
    <xf numFmtId="0" fontId="0" fillId="2" borderId="5" xfId="0" applyFill="1" applyBorder="1"/>
    <xf numFmtId="0" fontId="0" fillId="2" borderId="6" xfId="0" applyFill="1" applyBorder="1"/>
    <xf numFmtId="0" fontId="1" fillId="0" borderId="7" xfId="0" applyFont="1" applyBorder="1"/>
    <xf numFmtId="164" fontId="2" fillId="0" borderId="1" xfId="0" applyNumberFormat="1" applyFont="1" applyBorder="1"/>
    <xf numFmtId="0" fontId="1" fillId="3" borderId="0" xfId="0" applyFont="1" applyFill="1" applyAlignment="1">
      <alignment horizontal="left"/>
    </xf>
    <xf numFmtId="0" fontId="0" fillId="0" borderId="0" xfId="0" applyAlignment="1">
      <alignment vertical="top" wrapText="1"/>
    </xf>
    <xf numFmtId="0" fontId="0" fillId="0" borderId="0" xfId="0" applyAlignment="1">
      <alignment vertical="top"/>
    </xf>
    <xf numFmtId="0" fontId="1" fillId="0" borderId="4" xfId="0" applyFont="1" applyBorder="1" applyAlignment="1">
      <alignment vertical="top" wrapText="1"/>
    </xf>
    <xf numFmtId="0" fontId="0" fillId="0" borderId="6" xfId="0" applyBorder="1" applyAlignment="1">
      <alignment vertical="top" wrapText="1"/>
    </xf>
    <xf numFmtId="0" fontId="0" fillId="0" borderId="5" xfId="0" applyBorder="1" applyAlignment="1">
      <alignment vertical="top" wrapText="1"/>
    </xf>
    <xf numFmtId="0" fontId="1" fillId="0" borderId="6" xfId="0" applyFont="1" applyBorder="1" applyAlignment="1">
      <alignment vertical="top" wrapText="1"/>
    </xf>
    <xf numFmtId="0" fontId="1" fillId="0" borderId="4" xfId="0" applyFont="1" applyBorder="1"/>
    <xf numFmtId="0" fontId="0" fillId="0" borderId="6" xfId="0" applyBorder="1" applyAlignment="1">
      <alignment wrapText="1"/>
    </xf>
    <xf numFmtId="0" fontId="4" fillId="0" borderId="0" xfId="0" applyFont="1"/>
    <xf numFmtId="0" fontId="5" fillId="0" borderId="0" xfId="0" applyFont="1"/>
    <xf numFmtId="0" fontId="6" fillId="0" borderId="0" xfId="0" applyFont="1"/>
    <xf numFmtId="0" fontId="7" fillId="0" borderId="0" xfId="0" applyFont="1"/>
    <xf numFmtId="0" fontId="0" fillId="4" borderId="0" xfId="0" applyFill="1" applyAlignment="1">
      <alignment vertical="top" wrapText="1"/>
    </xf>
    <xf numFmtId="0" fontId="0" fillId="4" borderId="1" xfId="0"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90633-D344-4811-A68A-96485AF77927}">
  <dimension ref="B1:F43"/>
  <sheetViews>
    <sheetView tabSelected="1" topLeftCell="A17" workbookViewId="0">
      <selection activeCell="C40" sqref="C40"/>
    </sheetView>
  </sheetViews>
  <sheetFormatPr defaultRowHeight="15"/>
  <cols>
    <col min="1" max="1" width="9.140625" style="25"/>
    <col min="2" max="2" width="95.7109375" style="24" customWidth="1"/>
    <col min="3" max="16384" width="9.140625" style="25"/>
  </cols>
  <sheetData>
    <row r="1" spans="2:6">
      <c r="B1" s="26" t="s">
        <v>0</v>
      </c>
    </row>
    <row r="2" spans="2:6" ht="30">
      <c r="B2" s="28" t="s">
        <v>1</v>
      </c>
    </row>
    <row r="3" spans="2:6" ht="30">
      <c r="B3" s="28" t="s">
        <v>2</v>
      </c>
    </row>
    <row r="4" spans="2:6" ht="30">
      <c r="B4" s="28" t="s">
        <v>3</v>
      </c>
    </row>
    <row r="5" spans="2:6" ht="30">
      <c r="B5" s="28" t="s">
        <v>4</v>
      </c>
    </row>
    <row r="6" spans="2:6">
      <c r="B6" s="27" t="s">
        <v>5</v>
      </c>
    </row>
    <row r="8" spans="2:6">
      <c r="B8" s="37" t="s">
        <v>6</v>
      </c>
    </row>
    <row r="9" spans="2:6">
      <c r="B9" s="26" t="s">
        <v>7</v>
      </c>
    </row>
    <row r="10" spans="2:6" ht="45">
      <c r="B10" s="27" t="s">
        <v>8</v>
      </c>
    </row>
    <row r="12" spans="2:6">
      <c r="B12" s="26" t="s">
        <v>9</v>
      </c>
    </row>
    <row r="13" spans="2:6" ht="30">
      <c r="B13" s="28" t="s">
        <v>10</v>
      </c>
    </row>
    <row r="14" spans="2:6" ht="30">
      <c r="B14" s="27" t="s">
        <v>11</v>
      </c>
      <c r="F14" s="33"/>
    </row>
    <row r="16" spans="2:6" ht="15.75">
      <c r="B16" s="26" t="s">
        <v>12</v>
      </c>
      <c r="E16" s="32"/>
      <c r="F16" s="34"/>
    </row>
    <row r="17" spans="2:6" ht="60">
      <c r="B17" s="27" t="s">
        <v>13</v>
      </c>
      <c r="F17" s="33"/>
    </row>
    <row r="19" spans="2:6">
      <c r="B19" s="26" t="s">
        <v>14</v>
      </c>
      <c r="F19" s="35"/>
    </row>
    <row r="20" spans="2:6" ht="120">
      <c r="B20" s="27" t="s">
        <v>15</v>
      </c>
    </row>
    <row r="22" spans="2:6">
      <c r="B22" s="26" t="s">
        <v>16</v>
      </c>
    </row>
    <row r="23" spans="2:6" ht="120">
      <c r="B23" s="28" t="s">
        <v>17</v>
      </c>
    </row>
    <row r="24" spans="2:6">
      <c r="B24" s="29"/>
    </row>
    <row r="25" spans="2:6">
      <c r="B25" s="36" t="s">
        <v>18</v>
      </c>
    </row>
    <row r="26" spans="2:6">
      <c r="B26" s="26" t="s">
        <v>19</v>
      </c>
      <c r="F26" s="33"/>
    </row>
    <row r="27" spans="2:6" ht="45">
      <c r="B27" s="27" t="s">
        <v>20</v>
      </c>
    </row>
    <row r="29" spans="2:6">
      <c r="B29" s="26" t="s">
        <v>21</v>
      </c>
    </row>
    <row r="30" spans="2:6" ht="30">
      <c r="B30" s="28" t="s">
        <v>22</v>
      </c>
    </row>
    <row r="31" spans="2:6" ht="30">
      <c r="B31" s="27" t="s">
        <v>23</v>
      </c>
    </row>
    <row r="33" spans="2:2">
      <c r="B33" s="26" t="s">
        <v>24</v>
      </c>
    </row>
    <row r="34" spans="2:2" ht="60">
      <c r="B34" s="27" t="s">
        <v>25</v>
      </c>
    </row>
    <row r="36" spans="2:2">
      <c r="B36" s="26" t="s">
        <v>26</v>
      </c>
    </row>
    <row r="37" spans="2:2" ht="120">
      <c r="B37" s="27" t="s">
        <v>27</v>
      </c>
    </row>
    <row r="39" spans="2:2">
      <c r="B39" s="26" t="s">
        <v>28</v>
      </c>
    </row>
    <row r="40" spans="2:2" ht="120">
      <c r="B40" s="27" t="s">
        <v>29</v>
      </c>
    </row>
    <row r="42" spans="2:2">
      <c r="B42" s="30" t="s">
        <v>30</v>
      </c>
    </row>
    <row r="43" spans="2:2" ht="30">
      <c r="B43" s="31" t="s">
        <v>31</v>
      </c>
    </row>
  </sheetData>
  <pageMargins left="0.7" right="0.7" top="1.75" bottom="0.75" header="0.55000000000000004" footer="0.3"/>
  <pageSetup orientation="portrait" r:id="rId1"/>
  <headerFooter>
    <oddHeader>&amp;CMaine Turnpike Authority
ALPR  RFQ
Proposer Solution Pricing
INSTRUCTIONS&amp;RPage &amp;P of &amp;N</oddHeader>
  </headerFooter>
  <rowBreaks count="2" manualBreakCount="2">
    <brk id="20" max="16383" man="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6DFA1-B340-4D31-BC31-0A86A030D2E1}">
  <sheetPr>
    <pageSetUpPr fitToPage="1"/>
  </sheetPr>
  <dimension ref="B3:H80"/>
  <sheetViews>
    <sheetView workbookViewId="0">
      <selection activeCell="J25" sqref="J25"/>
    </sheetView>
  </sheetViews>
  <sheetFormatPr defaultRowHeight="15"/>
  <cols>
    <col min="1" max="1" width="2.7109375" customWidth="1"/>
    <col min="3" max="3" width="49" customWidth="1"/>
    <col min="4" max="4" width="41.42578125" customWidth="1"/>
    <col min="5" max="5" width="17.5703125" customWidth="1"/>
    <col min="6" max="6" width="10.42578125" bestFit="1" customWidth="1"/>
    <col min="7" max="7" width="8.7109375" style="11"/>
    <col min="8" max="8" width="8.7109375" style="12"/>
  </cols>
  <sheetData>
    <row r="3" spans="2:8">
      <c r="C3" s="1" t="s">
        <v>7</v>
      </c>
      <c r="E3" s="21" t="s">
        <v>32</v>
      </c>
      <c r="F3" s="17"/>
      <c r="G3" s="2"/>
      <c r="H3" s="3"/>
    </row>
    <row r="4" spans="2:8">
      <c r="B4" s="4" t="s">
        <v>33</v>
      </c>
      <c r="C4" s="4" t="s">
        <v>34</v>
      </c>
      <c r="D4" s="4" t="s">
        <v>35</v>
      </c>
      <c r="E4" s="4" t="s">
        <v>36</v>
      </c>
      <c r="F4" s="18" t="s">
        <v>37</v>
      </c>
      <c r="G4" s="5" t="s">
        <v>38</v>
      </c>
      <c r="H4" s="6" t="s">
        <v>39</v>
      </c>
    </row>
    <row r="5" spans="2:8">
      <c r="B5" s="7">
        <v>1</v>
      </c>
      <c r="C5" s="7"/>
      <c r="D5" s="7"/>
      <c r="E5" s="7"/>
      <c r="F5" s="20"/>
      <c r="G5" s="2"/>
      <c r="H5" s="22">
        <f>G5*E5</f>
        <v>0</v>
      </c>
    </row>
    <row r="6" spans="2:8">
      <c r="G6" s="9" t="s">
        <v>40</v>
      </c>
      <c r="H6" s="10">
        <f>SUM(H1:H5)</f>
        <v>0</v>
      </c>
    </row>
    <row r="8" spans="2:8">
      <c r="C8" s="1" t="s">
        <v>9</v>
      </c>
      <c r="E8" s="21" t="s">
        <v>32</v>
      </c>
      <c r="F8" s="17"/>
      <c r="G8" s="2"/>
      <c r="H8" s="3"/>
    </row>
    <row r="9" spans="2:8">
      <c r="B9" s="4" t="s">
        <v>33</v>
      </c>
      <c r="C9" s="4" t="s">
        <v>34</v>
      </c>
      <c r="D9" s="4" t="s">
        <v>35</v>
      </c>
      <c r="E9" s="4" t="s">
        <v>36</v>
      </c>
      <c r="F9" s="18" t="s">
        <v>37</v>
      </c>
      <c r="G9" s="5" t="s">
        <v>38</v>
      </c>
      <c r="H9" s="6" t="s">
        <v>39</v>
      </c>
    </row>
    <row r="10" spans="2:8">
      <c r="B10" s="7">
        <v>1</v>
      </c>
      <c r="C10" s="7" t="s">
        <v>41</v>
      </c>
      <c r="D10" s="7"/>
      <c r="E10" s="7"/>
      <c r="F10" s="19"/>
      <c r="G10" s="2"/>
      <c r="H10" s="3">
        <f>G10*E10</f>
        <v>0</v>
      </c>
    </row>
    <row r="11" spans="2:8">
      <c r="B11" s="7">
        <v>2</v>
      </c>
      <c r="C11" s="7" t="s">
        <v>42</v>
      </c>
      <c r="D11" s="7"/>
      <c r="E11" s="7"/>
      <c r="F11" s="20"/>
      <c r="G11" s="2"/>
      <c r="H11" s="22">
        <f>G11*E11</f>
        <v>0</v>
      </c>
    </row>
    <row r="12" spans="2:8">
      <c r="G12" s="9" t="s">
        <v>40</v>
      </c>
      <c r="H12" s="10">
        <f>SUM(H7:H11)</f>
        <v>0</v>
      </c>
    </row>
    <row r="14" spans="2:8">
      <c r="C14" s="1" t="s">
        <v>12</v>
      </c>
      <c r="E14" s="1" t="s">
        <v>43</v>
      </c>
      <c r="F14" s="1"/>
      <c r="G14" s="2"/>
      <c r="H14" s="3"/>
    </row>
    <row r="15" spans="2:8">
      <c r="B15" s="4" t="s">
        <v>33</v>
      </c>
      <c r="C15" s="4" t="s">
        <v>34</v>
      </c>
      <c r="D15" s="4" t="s">
        <v>35</v>
      </c>
      <c r="E15" s="4" t="s">
        <v>36</v>
      </c>
      <c r="F15" s="18" t="s">
        <v>37</v>
      </c>
      <c r="G15" s="5" t="s">
        <v>38</v>
      </c>
      <c r="H15" s="6" t="s">
        <v>39</v>
      </c>
    </row>
    <row r="16" spans="2:8">
      <c r="B16" s="7">
        <v>1</v>
      </c>
      <c r="C16" s="7"/>
      <c r="D16" s="7"/>
      <c r="E16" s="7"/>
      <c r="F16" s="19"/>
      <c r="G16" s="2"/>
      <c r="H16" s="3">
        <f>G16*E16</f>
        <v>0</v>
      </c>
    </row>
    <row r="17" spans="2:8">
      <c r="B17" s="7">
        <f>B16+1</f>
        <v>2</v>
      </c>
      <c r="C17" s="7"/>
      <c r="D17" s="7"/>
      <c r="E17" s="7"/>
      <c r="F17" s="19"/>
      <c r="G17" s="2"/>
      <c r="H17" s="3">
        <f>G17*E17</f>
        <v>0</v>
      </c>
    </row>
    <row r="18" spans="2:8">
      <c r="B18" s="7">
        <f t="shared" ref="B18:B19" si="0">B17+1</f>
        <v>3</v>
      </c>
      <c r="C18" s="7"/>
      <c r="D18" s="7"/>
      <c r="E18" s="7"/>
      <c r="F18" s="19"/>
      <c r="G18" s="2"/>
      <c r="H18" s="3">
        <f>G18*E18</f>
        <v>0</v>
      </c>
    </row>
    <row r="19" spans="2:8" ht="15.75" thickBot="1">
      <c r="B19" s="7">
        <f t="shared" si="0"/>
        <v>4</v>
      </c>
      <c r="C19" s="7"/>
      <c r="D19" s="7"/>
      <c r="E19" s="7"/>
      <c r="F19" s="20"/>
      <c r="G19" s="2"/>
      <c r="H19" s="8">
        <f>G19*E19</f>
        <v>0</v>
      </c>
    </row>
    <row r="20" spans="2:8" ht="15.75" thickTop="1">
      <c r="G20" s="9" t="s">
        <v>40</v>
      </c>
      <c r="H20" s="10">
        <f>SUM(H16:H19)</f>
        <v>0</v>
      </c>
    </row>
    <row r="22" spans="2:8">
      <c r="C22" s="1" t="s">
        <v>14</v>
      </c>
      <c r="E22" s="21" t="s">
        <v>44</v>
      </c>
      <c r="F22" s="17"/>
      <c r="G22" s="2"/>
      <c r="H22" s="3"/>
    </row>
    <row r="23" spans="2:8">
      <c r="B23" s="4" t="s">
        <v>33</v>
      </c>
      <c r="C23" s="4" t="s">
        <v>34</v>
      </c>
      <c r="D23" s="4" t="s">
        <v>35</v>
      </c>
      <c r="E23" s="4" t="s">
        <v>36</v>
      </c>
      <c r="F23" s="4" t="s">
        <v>45</v>
      </c>
      <c r="G23" s="13" t="s">
        <v>38</v>
      </c>
      <c r="H23" s="14" t="s">
        <v>39</v>
      </c>
    </row>
    <row r="24" spans="2:8">
      <c r="B24" s="7">
        <v>1</v>
      </c>
      <c r="C24" s="7"/>
      <c r="D24" s="7"/>
      <c r="E24" s="7"/>
      <c r="F24" s="7"/>
      <c r="G24" s="2"/>
      <c r="H24" s="3">
        <f t="shared" ref="H24:H27" si="1">G24*(E24*F24)</f>
        <v>0</v>
      </c>
    </row>
    <row r="25" spans="2:8">
      <c r="B25" s="7">
        <f>B24+1</f>
        <v>2</v>
      </c>
      <c r="C25" s="7"/>
      <c r="D25" s="7"/>
      <c r="E25" s="7"/>
      <c r="F25" s="7"/>
      <c r="G25" s="2"/>
      <c r="H25" s="3">
        <f t="shared" si="1"/>
        <v>0</v>
      </c>
    </row>
    <row r="26" spans="2:8">
      <c r="B26" s="7">
        <f t="shared" ref="B26" si="2">B25+1</f>
        <v>3</v>
      </c>
      <c r="C26" s="7"/>
      <c r="D26" s="7"/>
      <c r="E26" s="7"/>
      <c r="F26" s="7"/>
      <c r="G26" s="2"/>
      <c r="H26" s="3">
        <f t="shared" si="1"/>
        <v>0</v>
      </c>
    </row>
    <row r="27" spans="2:8" ht="15.75" thickBot="1">
      <c r="B27" s="7">
        <f>B26+1</f>
        <v>4</v>
      </c>
      <c r="C27" s="7"/>
      <c r="D27" s="7"/>
      <c r="E27" s="7"/>
      <c r="F27" s="7"/>
      <c r="G27" s="2"/>
      <c r="H27" s="8">
        <f t="shared" si="1"/>
        <v>0</v>
      </c>
    </row>
    <row r="28" spans="2:8" ht="15.75" thickTop="1">
      <c r="G28" s="9" t="s">
        <v>40</v>
      </c>
      <c r="H28" s="10">
        <f>SUM(H24:H27)</f>
        <v>0</v>
      </c>
    </row>
    <row r="30" spans="2:8">
      <c r="C30" s="1" t="s">
        <v>16</v>
      </c>
      <c r="E30" s="1" t="s">
        <v>43</v>
      </c>
      <c r="F30" s="17"/>
    </row>
    <row r="31" spans="2:8">
      <c r="B31" s="4" t="s">
        <v>33</v>
      </c>
      <c r="C31" s="4" t="s">
        <v>34</v>
      </c>
      <c r="D31" s="4" t="s">
        <v>35</v>
      </c>
      <c r="E31" s="4" t="s">
        <v>36</v>
      </c>
      <c r="F31" s="18" t="s">
        <v>37</v>
      </c>
      <c r="G31" s="13" t="s">
        <v>38</v>
      </c>
      <c r="H31" s="14" t="s">
        <v>39</v>
      </c>
    </row>
    <row r="32" spans="2:8">
      <c r="B32" s="7">
        <v>1</v>
      </c>
      <c r="C32" s="7"/>
      <c r="D32" s="7"/>
      <c r="E32" s="7"/>
      <c r="F32" s="19"/>
      <c r="G32" s="2"/>
      <c r="H32" s="3">
        <f>G32*E32</f>
        <v>0</v>
      </c>
    </row>
    <row r="33" spans="2:8">
      <c r="B33" s="7">
        <f>B32+1</f>
        <v>2</v>
      </c>
      <c r="C33" s="7"/>
      <c r="D33" s="7"/>
      <c r="E33" s="7"/>
      <c r="F33" s="19"/>
      <c r="G33" s="2"/>
      <c r="H33" s="3">
        <f>G33*E33</f>
        <v>0</v>
      </c>
    </row>
    <row r="34" spans="2:8">
      <c r="B34" s="7">
        <f t="shared" ref="B34" si="3">B33+1</f>
        <v>3</v>
      </c>
      <c r="C34" s="7"/>
      <c r="D34" s="7"/>
      <c r="E34" s="7"/>
      <c r="F34" s="19"/>
      <c r="G34" s="2"/>
      <c r="H34" s="3">
        <f>G34*E34</f>
        <v>0</v>
      </c>
    </row>
    <row r="35" spans="2:8" ht="15.75" thickBot="1">
      <c r="B35" s="7">
        <v>2</v>
      </c>
      <c r="C35" s="7"/>
      <c r="D35" s="7"/>
      <c r="E35" s="7"/>
      <c r="F35" s="20"/>
      <c r="G35" s="2"/>
      <c r="H35" s="8">
        <f>G35*E35</f>
        <v>0</v>
      </c>
    </row>
    <row r="36" spans="2:8" ht="15.75" thickTop="1">
      <c r="G36" s="9" t="s">
        <v>40</v>
      </c>
      <c r="H36" s="10">
        <f>SUM(H32:H35)</f>
        <v>0</v>
      </c>
    </row>
    <row r="37" spans="2:8">
      <c r="G37"/>
    </row>
    <row r="38" spans="2:8">
      <c r="E38" s="23" t="s">
        <v>46</v>
      </c>
      <c r="F38" s="16"/>
      <c r="G38" s="16"/>
      <c r="H38" s="10">
        <f>H36+H28+H20</f>
        <v>0</v>
      </c>
    </row>
    <row r="41" spans="2:8">
      <c r="C41" s="1" t="s">
        <v>19</v>
      </c>
      <c r="E41" s="21" t="s">
        <v>32</v>
      </c>
      <c r="F41" s="17"/>
      <c r="G41" s="2"/>
      <c r="H41" s="3"/>
    </row>
    <row r="42" spans="2:8">
      <c r="B42" s="4" t="s">
        <v>33</v>
      </c>
      <c r="C42" s="4" t="s">
        <v>34</v>
      </c>
      <c r="D42" s="4" t="s">
        <v>35</v>
      </c>
      <c r="E42" s="4" t="s">
        <v>36</v>
      </c>
      <c r="F42" s="18" t="s">
        <v>37</v>
      </c>
      <c r="G42" s="5" t="s">
        <v>38</v>
      </c>
      <c r="H42" s="6" t="s">
        <v>39</v>
      </c>
    </row>
    <row r="43" spans="2:8">
      <c r="B43" s="7">
        <v>1</v>
      </c>
      <c r="C43" s="7"/>
      <c r="D43" s="7"/>
      <c r="E43" s="7"/>
      <c r="F43" s="20"/>
      <c r="G43" s="2"/>
      <c r="H43" s="22">
        <f>G43*E43</f>
        <v>0</v>
      </c>
    </row>
    <row r="44" spans="2:8">
      <c r="G44" s="9" t="s">
        <v>40</v>
      </c>
      <c r="H44" s="10">
        <f>SUM(H39:H43)</f>
        <v>0</v>
      </c>
    </row>
    <row r="46" spans="2:8">
      <c r="C46" s="1" t="s">
        <v>21</v>
      </c>
      <c r="E46" s="21" t="s">
        <v>32</v>
      </c>
      <c r="F46" s="17"/>
      <c r="G46" s="2"/>
      <c r="H46" s="3"/>
    </row>
    <row r="47" spans="2:8">
      <c r="B47" s="4" t="s">
        <v>33</v>
      </c>
      <c r="C47" s="4" t="s">
        <v>34</v>
      </c>
      <c r="D47" s="4" t="s">
        <v>35</v>
      </c>
      <c r="E47" s="4" t="s">
        <v>36</v>
      </c>
      <c r="F47" s="18" t="s">
        <v>37</v>
      </c>
      <c r="G47" s="5" t="s">
        <v>38</v>
      </c>
      <c r="H47" s="6" t="s">
        <v>39</v>
      </c>
    </row>
    <row r="48" spans="2:8">
      <c r="B48" s="7">
        <v>1</v>
      </c>
      <c r="C48" s="7" t="s">
        <v>41</v>
      </c>
      <c r="D48" s="7"/>
      <c r="E48" s="7"/>
      <c r="F48" s="19"/>
      <c r="G48" s="2"/>
      <c r="H48" s="3">
        <f>G48*E48</f>
        <v>0</v>
      </c>
    </row>
    <row r="49" spans="2:8">
      <c r="B49" s="7">
        <v>2</v>
      </c>
      <c r="C49" s="7" t="s">
        <v>42</v>
      </c>
      <c r="D49" s="7"/>
      <c r="E49" s="7"/>
      <c r="F49" s="20"/>
      <c r="G49" s="2"/>
      <c r="H49" s="22">
        <f>G49*E49</f>
        <v>0</v>
      </c>
    </row>
    <row r="50" spans="2:8">
      <c r="G50" s="9" t="s">
        <v>40</v>
      </c>
      <c r="H50" s="10">
        <f>SUM(H45:H49)</f>
        <v>0</v>
      </c>
    </row>
    <row r="52" spans="2:8">
      <c r="C52" s="1" t="s">
        <v>24</v>
      </c>
      <c r="E52" s="1" t="s">
        <v>43</v>
      </c>
      <c r="F52" s="1"/>
      <c r="G52" s="2"/>
      <c r="H52" s="3"/>
    </row>
    <row r="53" spans="2:8">
      <c r="B53" s="4" t="s">
        <v>33</v>
      </c>
      <c r="C53" s="4" t="s">
        <v>34</v>
      </c>
      <c r="D53" s="4" t="s">
        <v>35</v>
      </c>
      <c r="E53" s="4" t="s">
        <v>36</v>
      </c>
      <c r="F53" s="18" t="s">
        <v>37</v>
      </c>
      <c r="G53" s="5" t="s">
        <v>38</v>
      </c>
      <c r="H53" s="6" t="s">
        <v>39</v>
      </c>
    </row>
    <row r="54" spans="2:8">
      <c r="B54" s="7">
        <v>1</v>
      </c>
      <c r="C54" s="7"/>
      <c r="D54" s="7"/>
      <c r="E54" s="7"/>
      <c r="F54" s="19"/>
      <c r="G54" s="2"/>
      <c r="H54" s="3">
        <f>G54*E54</f>
        <v>0</v>
      </c>
    </row>
    <row r="55" spans="2:8">
      <c r="B55" s="7">
        <f>B54+1</f>
        <v>2</v>
      </c>
      <c r="C55" s="7"/>
      <c r="D55" s="7"/>
      <c r="E55" s="7"/>
      <c r="F55" s="19"/>
      <c r="G55" s="2"/>
      <c r="H55" s="3">
        <f>G55*E55</f>
        <v>0</v>
      </c>
    </row>
    <row r="56" spans="2:8">
      <c r="B56" s="7">
        <f t="shared" ref="B56:B57" si="4">B55+1</f>
        <v>3</v>
      </c>
      <c r="C56" s="7"/>
      <c r="D56" s="7"/>
      <c r="E56" s="7"/>
      <c r="F56" s="19"/>
      <c r="G56" s="2"/>
      <c r="H56" s="3">
        <f>G56*E56</f>
        <v>0</v>
      </c>
    </row>
    <row r="57" spans="2:8" ht="15.75" thickBot="1">
      <c r="B57" s="7">
        <f t="shared" si="4"/>
        <v>4</v>
      </c>
      <c r="C57" s="7"/>
      <c r="D57" s="7"/>
      <c r="E57" s="7"/>
      <c r="F57" s="20"/>
      <c r="G57" s="2"/>
      <c r="H57" s="8">
        <f>G57*E57</f>
        <v>0</v>
      </c>
    </row>
    <row r="58" spans="2:8" ht="15.75" thickTop="1">
      <c r="G58" s="9" t="s">
        <v>40</v>
      </c>
      <c r="H58" s="10">
        <f>SUM(H54:H57)</f>
        <v>0</v>
      </c>
    </row>
    <row r="60" spans="2:8">
      <c r="C60" s="1" t="s">
        <v>47</v>
      </c>
      <c r="E60" s="21" t="s">
        <v>44</v>
      </c>
      <c r="F60" s="17"/>
      <c r="G60" s="2"/>
      <c r="H60" s="3"/>
    </row>
    <row r="61" spans="2:8">
      <c r="B61" s="4" t="s">
        <v>33</v>
      </c>
      <c r="C61" s="4" t="s">
        <v>34</v>
      </c>
      <c r="D61" s="4" t="s">
        <v>35</v>
      </c>
      <c r="E61" s="4" t="s">
        <v>36</v>
      </c>
      <c r="F61" s="4" t="s">
        <v>45</v>
      </c>
      <c r="G61" s="13" t="s">
        <v>38</v>
      </c>
      <c r="H61" s="14" t="s">
        <v>39</v>
      </c>
    </row>
    <row r="62" spans="2:8">
      <c r="B62" s="7">
        <v>1</v>
      </c>
      <c r="C62" s="7"/>
      <c r="D62" s="7"/>
      <c r="E62" s="7"/>
      <c r="F62" s="7"/>
      <c r="G62" s="2"/>
      <c r="H62" s="3">
        <f t="shared" ref="H62:H65" si="5">G62*(E62*F62)</f>
        <v>0</v>
      </c>
    </row>
    <row r="63" spans="2:8">
      <c r="B63" s="7">
        <f>B62+1</f>
        <v>2</v>
      </c>
      <c r="C63" s="7"/>
      <c r="D63" s="7"/>
      <c r="E63" s="7"/>
      <c r="F63" s="7"/>
      <c r="G63" s="2"/>
      <c r="H63" s="3">
        <f t="shared" si="5"/>
        <v>0</v>
      </c>
    </row>
    <row r="64" spans="2:8">
      <c r="B64" s="7">
        <f t="shared" ref="B64" si="6">B63+1</f>
        <v>3</v>
      </c>
      <c r="C64" s="7"/>
      <c r="D64" s="7"/>
      <c r="E64" s="7"/>
      <c r="F64" s="7"/>
      <c r="G64" s="2"/>
      <c r="H64" s="3">
        <f t="shared" si="5"/>
        <v>0</v>
      </c>
    </row>
    <row r="65" spans="2:8" ht="15.75" thickBot="1">
      <c r="B65" s="7">
        <f>B64+1</f>
        <v>4</v>
      </c>
      <c r="C65" s="7"/>
      <c r="D65" s="7"/>
      <c r="E65" s="7"/>
      <c r="F65" s="7"/>
      <c r="G65" s="2"/>
      <c r="H65" s="8">
        <f t="shared" si="5"/>
        <v>0</v>
      </c>
    </row>
    <row r="66" spans="2:8" ht="15.75" thickTop="1">
      <c r="G66" s="9" t="s">
        <v>40</v>
      </c>
      <c r="H66" s="10">
        <f>SUM(H62:H65)</f>
        <v>0</v>
      </c>
    </row>
    <row r="68" spans="2:8">
      <c r="C68" s="1" t="s">
        <v>28</v>
      </c>
      <c r="E68" s="1" t="s">
        <v>43</v>
      </c>
      <c r="F68" s="17"/>
    </row>
    <row r="69" spans="2:8">
      <c r="B69" s="4" t="s">
        <v>33</v>
      </c>
      <c r="C69" s="4" t="s">
        <v>34</v>
      </c>
      <c r="D69" s="4" t="s">
        <v>35</v>
      </c>
      <c r="E69" s="4" t="s">
        <v>36</v>
      </c>
      <c r="F69" s="18" t="s">
        <v>37</v>
      </c>
      <c r="G69" s="13" t="s">
        <v>38</v>
      </c>
      <c r="H69" s="14" t="s">
        <v>39</v>
      </c>
    </row>
    <row r="70" spans="2:8">
      <c r="B70" s="7">
        <v>1</v>
      </c>
      <c r="C70" s="7"/>
      <c r="D70" s="7"/>
      <c r="E70" s="7"/>
      <c r="F70" s="19"/>
      <c r="G70" s="2"/>
      <c r="H70" s="3">
        <f>G70*E70</f>
        <v>0</v>
      </c>
    </row>
    <row r="71" spans="2:8">
      <c r="B71" s="7">
        <f>B70+1</f>
        <v>2</v>
      </c>
      <c r="C71" s="7"/>
      <c r="D71" s="7"/>
      <c r="E71" s="7"/>
      <c r="F71" s="19"/>
      <c r="G71" s="2"/>
      <c r="H71" s="3">
        <f>G71*E71</f>
        <v>0</v>
      </c>
    </row>
    <row r="72" spans="2:8">
      <c r="B72" s="7">
        <f t="shared" ref="B72" si="7">B71+1</f>
        <v>3</v>
      </c>
      <c r="C72" s="7"/>
      <c r="D72" s="7"/>
      <c r="E72" s="7"/>
      <c r="F72" s="19"/>
      <c r="G72" s="2"/>
      <c r="H72" s="3">
        <f>G72*E72</f>
        <v>0</v>
      </c>
    </row>
    <row r="73" spans="2:8" ht="15.75" thickBot="1">
      <c r="B73" s="7">
        <v>2</v>
      </c>
      <c r="C73" s="7"/>
      <c r="D73" s="7"/>
      <c r="E73" s="7"/>
      <c r="F73" s="20"/>
      <c r="G73" s="2"/>
      <c r="H73" s="8">
        <f>G73*E73</f>
        <v>0</v>
      </c>
    </row>
    <row r="74" spans="2:8" ht="15.75" thickTop="1">
      <c r="G74" s="9" t="s">
        <v>40</v>
      </c>
      <c r="H74" s="10">
        <f>SUM(H70:H73)</f>
        <v>0</v>
      </c>
    </row>
    <row r="75" spans="2:8">
      <c r="G75"/>
    </row>
    <row r="76" spans="2:8">
      <c r="E76" s="23" t="s">
        <v>48</v>
      </c>
      <c r="F76" s="16"/>
      <c r="G76" s="16"/>
      <c r="H76" s="10">
        <f>H74+H66+H58</f>
        <v>0</v>
      </c>
    </row>
    <row r="79" spans="2:8">
      <c r="B79" s="15" t="s">
        <v>30</v>
      </c>
    </row>
    <row r="80" spans="2:8">
      <c r="B80" t="s">
        <v>49</v>
      </c>
    </row>
  </sheetData>
  <pageMargins left="0.7" right="0.7" top="0.75" bottom="0.75" header="0.3" footer="0.3"/>
  <pageSetup scale="84" fitToHeight="0" orientation="landscape" r:id="rId1"/>
  <headerFooter>
    <oddHeader>&amp;CMaine Turnpike Authority
ALPR  RFQ
Proposer Solution Pricing&amp;RPage &amp;P of &amp;N</oddHeader>
  </headerFooter>
  <rowBreaks count="2" manualBreakCount="2">
    <brk id="38" max="16383" man="1"/>
    <brk id="7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0619e96-c5a7-44d3-af93-8d3d65e93544">
      <Terms xmlns="http://schemas.microsoft.com/office/infopath/2007/PartnerControls"/>
    </lcf76f155ced4ddcb4097134ff3c332f>
    <TaxCatchAll xmlns="b29d4909-cc8e-40c4-97eb-b3a477dc9a0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9CBE63B05F85438C849997BFFC4875" ma:contentTypeVersion="18" ma:contentTypeDescription="Create a new document." ma:contentTypeScope="" ma:versionID="7b8af88e206bd38e8a7a6531b7babac2">
  <xsd:schema xmlns:xsd="http://www.w3.org/2001/XMLSchema" xmlns:xs="http://www.w3.org/2001/XMLSchema" xmlns:p="http://schemas.microsoft.com/office/2006/metadata/properties" xmlns:ns2="c0619e96-c5a7-44d3-af93-8d3d65e93544" xmlns:ns3="b29d4909-cc8e-40c4-97eb-b3a477dc9a05" targetNamespace="http://schemas.microsoft.com/office/2006/metadata/properties" ma:root="true" ma:fieldsID="7889dda569f274a74c3357f37c5c1303" ns2:_="" ns3:_="">
    <xsd:import namespace="c0619e96-c5a7-44d3-af93-8d3d65e93544"/>
    <xsd:import namespace="b29d4909-cc8e-40c4-97eb-b3a477dc9a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619e96-c5a7-44d3-af93-8d3d65e93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30cba55-4a0b-4209-a46e-42b7add81a3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9d4909-cc8e-40c4-97eb-b3a477dc9a0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80e7ae5-21a8-4b8e-8649-95b7ae316cfd}" ma:internalName="TaxCatchAll" ma:showField="CatchAllData" ma:web="b29d4909-cc8e-40c4-97eb-b3a477dc9a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9E58AC-E2AF-443E-955A-1210DDBA2ACE}">
  <ds:schemaRefs>
    <ds:schemaRef ds:uri="http://schemas.microsoft.com/office/2006/metadata/properties"/>
    <ds:schemaRef ds:uri="http://schemas.microsoft.com/office/infopath/2007/PartnerControls"/>
    <ds:schemaRef ds:uri="c0619e96-c5a7-44d3-af93-8d3d65e93544"/>
    <ds:schemaRef ds:uri="b29d4909-cc8e-40c4-97eb-b3a477dc9a05"/>
  </ds:schemaRefs>
</ds:datastoreItem>
</file>

<file path=customXml/itemProps2.xml><?xml version="1.0" encoding="utf-8"?>
<ds:datastoreItem xmlns:ds="http://schemas.openxmlformats.org/officeDocument/2006/customXml" ds:itemID="{06B3E2F1-60BD-407C-9FD4-ACE51DD2FDCC}">
  <ds:schemaRefs>
    <ds:schemaRef ds:uri="http://schemas.microsoft.com/sharepoint/v3/contenttype/forms"/>
  </ds:schemaRefs>
</ds:datastoreItem>
</file>

<file path=customXml/itemProps3.xml><?xml version="1.0" encoding="utf-8"?>
<ds:datastoreItem xmlns:ds="http://schemas.openxmlformats.org/officeDocument/2006/customXml" ds:itemID="{094F02D0-56E0-4307-B51F-0D76503DD5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619e96-c5a7-44d3-af93-8d3d65e93544"/>
    <ds:schemaRef ds:uri="b29d4909-cc8e-40c4-97eb-b3a477dc9a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ec50e16-3787-4697-b086-795dd54b8c9a}" enabled="0" method="" siteId="{7ec50e16-3787-4697-b086-795dd54b8c9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PRICING WORKSHEET</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Zavadil, Laurie A.</dc:creator>
  <cp:keywords/>
  <dc:description/>
  <cp:lastModifiedBy>Woodbury, Mark</cp:lastModifiedBy>
  <cp:revision/>
  <dcterms:created xsi:type="dcterms:W3CDTF">2024-12-06T17:48:00Z</dcterms:created>
  <dcterms:modified xsi:type="dcterms:W3CDTF">2024-12-24T17:15:50Z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0x010100529CBE63B05F85438C849997BFFC4875</vt:lpwstr>
  </property>
  <property fmtid="{D5CDD505-2E9C-101B-9397-08002B2CF9AE}" pid="3" name="MediaServiceImageTags">
    <vt:lpwstr/>
  </property>
</Properties>
</file>